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EC\10 SEM\TSW\"/>
    </mc:Choice>
  </mc:AlternateContent>
  <xr:revisionPtr revIDLastSave="0" documentId="13_ncr:1_{3BBDB461-CD53-434D-AF1B-20E9F0053253}" xr6:coauthVersionLast="38" xr6:coauthVersionMax="38" xr10:uidLastSave="{00000000-0000-0000-0000-000000000000}"/>
  <bookViews>
    <workbookView xWindow="0" yWindow="0" windowWidth="11265" windowHeight="4470" activeTab="1" xr2:uid="{F9BC7894-35DE-48A8-ABA7-3656162A75A3}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J11" i="2"/>
  <c r="E8" i="2"/>
  <c r="J10" i="2"/>
  <c r="O5" i="2"/>
  <c r="O6" i="2"/>
  <c r="O7" i="2"/>
  <c r="O8" i="2"/>
  <c r="O4" i="2"/>
  <c r="J9" i="2"/>
  <c r="E7" i="2"/>
  <c r="O10" i="2" l="1"/>
  <c r="J5" i="2"/>
  <c r="J6" i="2"/>
  <c r="J7" i="2"/>
  <c r="J8" i="2"/>
  <c r="J4" i="2"/>
  <c r="E5" i="2"/>
  <c r="E6" i="2"/>
  <c r="E4" i="2"/>
  <c r="J13" i="2" l="1"/>
  <c r="E12" i="2"/>
  <c r="C16" i="2" l="1"/>
  <c r="C18" i="2" s="1"/>
  <c r="C19" i="2" s="1"/>
</calcChain>
</file>

<file path=xl/sharedStrings.xml><?xml version="1.0" encoding="utf-8"?>
<sst xmlns="http://schemas.openxmlformats.org/spreadsheetml/2006/main" count="49" uniqueCount="44">
  <si>
    <t>Nikita</t>
  </si>
  <si>
    <t xml:space="preserve">Rubén </t>
  </si>
  <si>
    <t>Ramiro</t>
  </si>
  <si>
    <t>Carlos Daniel</t>
  </si>
  <si>
    <t xml:space="preserve">Miguel Angel </t>
  </si>
  <si>
    <t>Costos iniciales</t>
  </si>
  <si>
    <t>Costos de Operación</t>
  </si>
  <si>
    <t>Nomina</t>
  </si>
  <si>
    <t xml:space="preserve">Proyecto </t>
  </si>
  <si>
    <t>Escritorios</t>
  </si>
  <si>
    <t>Computadoras</t>
  </si>
  <si>
    <t xml:space="preserve">Sillas </t>
  </si>
  <si>
    <t xml:space="preserve">Servidor </t>
  </si>
  <si>
    <t xml:space="preserve">Internet </t>
  </si>
  <si>
    <t xml:space="preserve">Renta del establecimiento </t>
  </si>
  <si>
    <t>Cantidad</t>
  </si>
  <si>
    <t>Costo unitario</t>
  </si>
  <si>
    <t>Total</t>
  </si>
  <si>
    <t xml:space="preserve">costo </t>
  </si>
  <si>
    <t xml:space="preserve">total </t>
  </si>
  <si>
    <t xml:space="preserve">Electricidad </t>
  </si>
  <si>
    <t>Agua</t>
  </si>
  <si>
    <t>Mes</t>
  </si>
  <si>
    <t>total</t>
  </si>
  <si>
    <t>Impresora</t>
  </si>
  <si>
    <t>Papel</t>
  </si>
  <si>
    <t>TOTAL</t>
  </si>
  <si>
    <t>Costos Totales</t>
  </si>
  <si>
    <t>costo/hora</t>
  </si>
  <si>
    <t>Rubén</t>
  </si>
  <si>
    <t>Daniel</t>
  </si>
  <si>
    <t>horas asignadas</t>
  </si>
  <si>
    <t>Toner</t>
  </si>
  <si>
    <t>Miguel Angel</t>
  </si>
  <si>
    <t>Factor de ganacia</t>
  </si>
  <si>
    <t>Ganancia</t>
  </si>
  <si>
    <t>Costo total del sistema</t>
  </si>
  <si>
    <t>Archivero</t>
  </si>
  <si>
    <t>Carpeta</t>
  </si>
  <si>
    <t>Organizador de cajon</t>
  </si>
  <si>
    <t xml:space="preserve">Requerimientos </t>
  </si>
  <si>
    <t>Actividad</t>
  </si>
  <si>
    <t>Tiempo</t>
  </si>
  <si>
    <t xml:space="preserve">Responsable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</si>
</sst>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2"/>
      <color theme="0"/>
      <name val="Bookman Old Style"/>
      <family val="1"/>
    </font>
    <font>
      <sz val="12"/>
      <color theme="1"/>
      <name val="Calibri"/>
      <family val="2"/>
      <scheme val="minor"/>
    </font>
    <font>
      <sz val="1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2" fillId="0" borderId="0" xfId="1" applyFont="1"/>
    <xf numFmtId="44" fontId="4" fillId="2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/>
    <xf numFmtId="44" fontId="2" fillId="3" borderId="1" xfId="1" applyFont="1" applyFill="1" applyBorder="1"/>
    <xf numFmtId="4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4" fillId="2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/>
    <xf numFmtId="0" fontId="2" fillId="3" borderId="1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5730-CD67-405A-8527-3DB0D44CDD02}">
  <dimension ref="A2:A6"/>
  <sheetViews>
    <sheetView topLeftCell="A4" workbookViewId="0">
      <selection activeCell="B23" sqref="B23:B24"/>
    </sheetView>
  </sheetViews>
  <sheetFormatPr baseColWidth="10" defaultRowHeight="15" x14ac:dyDescent="0.25"/>
  <cols>
    <col min="1" max="1" width="13.28515625" customWidth="1"/>
    <col min="2" max="2" width="23.140625" customWidth="1"/>
  </cols>
  <sheetData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9E78-E892-499B-B27D-1B8091ECE1DB}">
  <dimension ref="A2:Y26"/>
  <sheetViews>
    <sheetView tabSelected="1" topLeftCell="A10" workbookViewId="0">
      <selection activeCell="C19" sqref="C19"/>
    </sheetView>
  </sheetViews>
  <sheetFormatPr baseColWidth="10" defaultRowHeight="15" x14ac:dyDescent="0.25"/>
  <cols>
    <col min="1" max="1" width="11.42578125" style="1"/>
    <col min="2" max="2" width="28.42578125" style="1" customWidth="1"/>
    <col min="3" max="3" width="20.140625" style="1" customWidth="1"/>
    <col min="4" max="4" width="16.42578125" style="10" customWidth="1"/>
    <col min="5" max="5" width="15.7109375" style="10" customWidth="1"/>
    <col min="6" max="6" width="13" style="1" customWidth="1"/>
    <col min="7" max="7" width="35.140625" style="1" customWidth="1"/>
    <col min="8" max="8" width="19.140625" style="1" customWidth="1"/>
    <col min="9" max="9" width="17.42578125" style="10" customWidth="1"/>
    <col min="10" max="10" width="16.5703125" style="10" customWidth="1"/>
    <col min="11" max="11" width="11.42578125" style="1"/>
    <col min="12" max="12" width="19.5703125" style="1" customWidth="1"/>
    <col min="13" max="13" width="18.85546875" style="1" customWidth="1"/>
    <col min="14" max="14" width="18.28515625" style="1" customWidth="1"/>
    <col min="15" max="15" width="14.42578125" style="10" customWidth="1"/>
    <col min="16" max="16" width="14.7109375" style="10" bestFit="1" customWidth="1"/>
    <col min="17" max="17" width="11.85546875" style="1" bestFit="1" customWidth="1"/>
    <col min="18" max="18" width="11.42578125" style="1"/>
    <col min="19" max="19" width="22.140625" style="1" customWidth="1"/>
    <col min="20" max="20" width="11.42578125" style="1"/>
    <col min="21" max="21" width="11.85546875" style="1" customWidth="1"/>
    <col min="22" max="25" width="11.42578125" style="1"/>
  </cols>
  <sheetData>
    <row r="2" spans="1:25" ht="12.75" customHeight="1" x14ac:dyDescent="0.25">
      <c r="N2" s="10"/>
      <c r="P2" s="1"/>
      <c r="Y2"/>
    </row>
    <row r="3" spans="1:25" s="9" customFormat="1" ht="35.25" customHeight="1" x14ac:dyDescent="0.25">
      <c r="A3" s="7"/>
      <c r="B3" s="6" t="s">
        <v>5</v>
      </c>
      <c r="C3" s="6" t="s">
        <v>15</v>
      </c>
      <c r="D3" s="11" t="s">
        <v>16</v>
      </c>
      <c r="E3" s="11" t="s">
        <v>17</v>
      </c>
      <c r="F3" s="8"/>
      <c r="G3" s="6" t="s">
        <v>6</v>
      </c>
      <c r="H3" s="6" t="s">
        <v>22</v>
      </c>
      <c r="I3" s="11" t="s">
        <v>18</v>
      </c>
      <c r="J3" s="11" t="s">
        <v>19</v>
      </c>
      <c r="K3" s="8"/>
      <c r="L3" s="6" t="s">
        <v>7</v>
      </c>
      <c r="M3" s="6" t="s">
        <v>31</v>
      </c>
      <c r="N3" s="11" t="s">
        <v>28</v>
      </c>
      <c r="O3" s="11" t="s">
        <v>23</v>
      </c>
      <c r="Q3" s="7"/>
      <c r="R3" s="7"/>
      <c r="S3" s="7"/>
      <c r="T3" s="7"/>
      <c r="U3" s="7"/>
      <c r="V3" s="7"/>
      <c r="W3" s="7"/>
      <c r="X3" s="7"/>
    </row>
    <row r="4" spans="1:25" x14ac:dyDescent="0.25">
      <c r="B4" s="2" t="s">
        <v>10</v>
      </c>
      <c r="C4" s="3">
        <v>5</v>
      </c>
      <c r="D4" s="12">
        <v>15000</v>
      </c>
      <c r="E4" s="12">
        <f>C4*D4</f>
        <v>75000</v>
      </c>
      <c r="F4" s="4"/>
      <c r="G4" s="2" t="s">
        <v>12</v>
      </c>
      <c r="H4" s="2">
        <v>1</v>
      </c>
      <c r="I4" s="12">
        <v>1800</v>
      </c>
      <c r="J4" s="12">
        <f>H4*I4</f>
        <v>1800</v>
      </c>
      <c r="K4" s="5"/>
      <c r="L4" s="2" t="s">
        <v>0</v>
      </c>
      <c r="M4" s="2">
        <v>100</v>
      </c>
      <c r="N4" s="12">
        <v>100</v>
      </c>
      <c r="O4" s="12">
        <f>M4*N4</f>
        <v>10000</v>
      </c>
      <c r="P4" s="1"/>
      <c r="Y4"/>
    </row>
    <row r="5" spans="1:25" x14ac:dyDescent="0.25">
      <c r="B5" s="2" t="s">
        <v>9</v>
      </c>
      <c r="C5" s="3">
        <v>5</v>
      </c>
      <c r="D5" s="12">
        <v>1500</v>
      </c>
      <c r="E5" s="12">
        <f t="shared" ref="E5:E9" si="0">C5*D5</f>
        <v>7500</v>
      </c>
      <c r="F5" s="4"/>
      <c r="G5" s="2" t="s">
        <v>13</v>
      </c>
      <c r="H5" s="2">
        <v>1</v>
      </c>
      <c r="I5" s="12">
        <v>700</v>
      </c>
      <c r="J5" s="12">
        <f t="shared" ref="J5:J11" si="1">H5*I5</f>
        <v>700</v>
      </c>
      <c r="K5" s="5"/>
      <c r="L5" s="2" t="s">
        <v>29</v>
      </c>
      <c r="M5" s="2">
        <v>100</v>
      </c>
      <c r="N5" s="12">
        <v>100</v>
      </c>
      <c r="O5" s="12">
        <f t="shared" ref="O5:O8" si="2">M5*N5</f>
        <v>10000</v>
      </c>
      <c r="P5" s="1"/>
      <c r="Y5"/>
    </row>
    <row r="6" spans="1:25" x14ac:dyDescent="0.25">
      <c r="B6" s="2" t="s">
        <v>11</v>
      </c>
      <c r="C6" s="3">
        <v>5</v>
      </c>
      <c r="D6" s="12">
        <v>1500</v>
      </c>
      <c r="E6" s="12">
        <f t="shared" si="0"/>
        <v>7500</v>
      </c>
      <c r="F6" s="4"/>
      <c r="G6" s="2" t="s">
        <v>14</v>
      </c>
      <c r="H6" s="2">
        <v>1</v>
      </c>
      <c r="I6" s="12">
        <v>5000</v>
      </c>
      <c r="J6" s="12">
        <f t="shared" si="1"/>
        <v>5000</v>
      </c>
      <c r="K6" s="5"/>
      <c r="L6" s="2" t="s">
        <v>2</v>
      </c>
      <c r="M6" s="2">
        <v>100</v>
      </c>
      <c r="N6" s="12">
        <v>100</v>
      </c>
      <c r="O6" s="12">
        <f t="shared" si="2"/>
        <v>10000</v>
      </c>
      <c r="P6" s="1"/>
      <c r="Y6"/>
    </row>
    <row r="7" spans="1:25" x14ac:dyDescent="0.25">
      <c r="B7" s="2" t="s">
        <v>24</v>
      </c>
      <c r="C7" s="2">
        <v>1</v>
      </c>
      <c r="D7" s="12">
        <v>2800</v>
      </c>
      <c r="E7" s="12">
        <f t="shared" si="0"/>
        <v>2800</v>
      </c>
      <c r="F7" s="5"/>
      <c r="G7" s="2" t="s">
        <v>20</v>
      </c>
      <c r="H7" s="2">
        <v>1</v>
      </c>
      <c r="I7" s="12">
        <v>300</v>
      </c>
      <c r="J7" s="12">
        <f t="shared" si="1"/>
        <v>300</v>
      </c>
      <c r="K7" s="5"/>
      <c r="L7" s="2" t="s">
        <v>30</v>
      </c>
      <c r="M7" s="2">
        <v>100</v>
      </c>
      <c r="N7" s="12">
        <v>100</v>
      </c>
      <c r="O7" s="12">
        <f t="shared" si="2"/>
        <v>10000</v>
      </c>
      <c r="P7" s="1"/>
      <c r="Y7"/>
    </row>
    <row r="8" spans="1:25" x14ac:dyDescent="0.25">
      <c r="B8" s="2" t="s">
        <v>37</v>
      </c>
      <c r="C8" s="2">
        <v>1</v>
      </c>
      <c r="D8" s="12">
        <v>1899</v>
      </c>
      <c r="E8" s="12">
        <f t="shared" si="0"/>
        <v>1899</v>
      </c>
      <c r="F8" s="5"/>
      <c r="G8" s="2" t="s">
        <v>21</v>
      </c>
      <c r="H8" s="2">
        <v>1</v>
      </c>
      <c r="I8" s="12">
        <v>200</v>
      </c>
      <c r="J8" s="12">
        <f t="shared" si="1"/>
        <v>200</v>
      </c>
      <c r="K8" s="5"/>
      <c r="L8" s="2" t="s">
        <v>33</v>
      </c>
      <c r="M8" s="2">
        <v>100</v>
      </c>
      <c r="N8" s="12">
        <v>100</v>
      </c>
      <c r="O8" s="12">
        <f t="shared" si="2"/>
        <v>10000</v>
      </c>
      <c r="P8" s="1"/>
      <c r="Y8"/>
    </row>
    <row r="9" spans="1:25" x14ac:dyDescent="0.25">
      <c r="B9" s="2" t="s">
        <v>39</v>
      </c>
      <c r="C9" s="2">
        <v>3</v>
      </c>
      <c r="D9" s="12">
        <v>250</v>
      </c>
      <c r="E9" s="12">
        <f t="shared" si="0"/>
        <v>750</v>
      </c>
      <c r="F9" s="5"/>
      <c r="G9" s="2" t="s">
        <v>25</v>
      </c>
      <c r="H9" s="2">
        <v>1</v>
      </c>
      <c r="I9" s="12">
        <v>80</v>
      </c>
      <c r="J9" s="12">
        <f t="shared" si="1"/>
        <v>80</v>
      </c>
      <c r="K9" s="5"/>
      <c r="L9" s="2"/>
      <c r="M9" s="2"/>
      <c r="N9" s="12"/>
      <c r="O9" s="12"/>
      <c r="P9" s="1"/>
      <c r="Y9"/>
    </row>
    <row r="10" spans="1:25" x14ac:dyDescent="0.25">
      <c r="B10" s="2"/>
      <c r="C10" s="2"/>
      <c r="D10" s="12"/>
      <c r="E10" s="12"/>
      <c r="F10" s="5"/>
      <c r="G10" s="2" t="s">
        <v>32</v>
      </c>
      <c r="H10" s="2">
        <v>1</v>
      </c>
      <c r="I10" s="12">
        <v>250</v>
      </c>
      <c r="J10" s="12">
        <f t="shared" si="1"/>
        <v>250</v>
      </c>
      <c r="K10" s="5"/>
      <c r="L10" s="17" t="s">
        <v>26</v>
      </c>
      <c r="M10" s="18"/>
      <c r="N10" s="19"/>
      <c r="O10" s="14">
        <f>SUM(O4:O9)</f>
        <v>50000</v>
      </c>
      <c r="P10" s="1"/>
      <c r="Y10"/>
    </row>
    <row r="11" spans="1:25" x14ac:dyDescent="0.25">
      <c r="B11" s="2"/>
      <c r="C11" s="2"/>
      <c r="D11" s="12"/>
      <c r="E11" s="12"/>
      <c r="F11" s="5"/>
      <c r="G11" s="2" t="s">
        <v>38</v>
      </c>
      <c r="H11" s="2">
        <v>5</v>
      </c>
      <c r="I11" s="12">
        <v>10</v>
      </c>
      <c r="J11" s="12">
        <f t="shared" si="1"/>
        <v>50</v>
      </c>
      <c r="K11" s="5"/>
    </row>
    <row r="12" spans="1:25" x14ac:dyDescent="0.25">
      <c r="B12" s="17" t="s">
        <v>26</v>
      </c>
      <c r="C12" s="18"/>
      <c r="D12" s="19"/>
      <c r="E12" s="14">
        <f>SUM(E4:E11)</f>
        <v>95449</v>
      </c>
      <c r="F12" s="5"/>
      <c r="G12" s="2"/>
      <c r="H12" s="2"/>
      <c r="I12" s="12"/>
      <c r="J12" s="12"/>
    </row>
    <row r="13" spans="1:25" x14ac:dyDescent="0.25">
      <c r="G13" s="17" t="s">
        <v>26</v>
      </c>
      <c r="H13" s="18"/>
      <c r="I13" s="19"/>
      <c r="J13" s="14">
        <f>SUM(J4:J11)</f>
        <v>8380</v>
      </c>
    </row>
    <row r="16" spans="1:25" ht="15.75" x14ac:dyDescent="0.25">
      <c r="B16" s="6" t="s">
        <v>27</v>
      </c>
      <c r="C16" s="15">
        <f>SUM(E12,J13,O10)</f>
        <v>153829</v>
      </c>
      <c r="D16" s="1"/>
      <c r="E16" s="1"/>
      <c r="G16" s="6" t="s">
        <v>41</v>
      </c>
      <c r="H16" s="11" t="s">
        <v>43</v>
      </c>
      <c r="I16" s="20" t="s">
        <v>42</v>
      </c>
      <c r="J16" s="1"/>
      <c r="L16" s="10"/>
      <c r="M16" s="10"/>
      <c r="O16" s="1"/>
      <c r="P16" s="1"/>
      <c r="W16"/>
      <c r="X16"/>
      <c r="Y16"/>
    </row>
    <row r="17" spans="2:25" ht="15.75" x14ac:dyDescent="0.25">
      <c r="B17" s="6" t="s">
        <v>34</v>
      </c>
      <c r="C17" s="16">
        <v>1</v>
      </c>
      <c r="G17" s="2" t="s">
        <v>40</v>
      </c>
      <c r="H17" s="2">
        <v>1</v>
      </c>
      <c r="I17" s="21"/>
      <c r="O17" s="1"/>
      <c r="P17" s="1"/>
      <c r="T17"/>
      <c r="U17"/>
      <c r="V17"/>
      <c r="W17"/>
      <c r="X17"/>
      <c r="Y17"/>
    </row>
    <row r="18" spans="2:25" ht="15.75" x14ac:dyDescent="0.25">
      <c r="B18" s="6" t="s">
        <v>35</v>
      </c>
      <c r="C18" s="15">
        <f>C16*C17</f>
        <v>153829</v>
      </c>
      <c r="G18" s="2"/>
      <c r="H18" s="2">
        <v>1</v>
      </c>
      <c r="I18" s="21"/>
      <c r="O18" s="1"/>
      <c r="P18" s="1"/>
      <c r="T18"/>
      <c r="U18"/>
      <c r="V18"/>
      <c r="W18"/>
      <c r="X18"/>
      <c r="Y18"/>
    </row>
    <row r="19" spans="2:25" ht="15.75" x14ac:dyDescent="0.25">
      <c r="B19" s="6" t="s">
        <v>36</v>
      </c>
      <c r="C19" s="15">
        <f>C18+C16</f>
        <v>307658</v>
      </c>
      <c r="G19" s="2"/>
      <c r="H19" s="2">
        <v>1</v>
      </c>
      <c r="I19" s="21"/>
      <c r="O19" s="1"/>
      <c r="P19" s="1"/>
      <c r="T19"/>
      <c r="U19"/>
      <c r="V19"/>
      <c r="W19"/>
      <c r="X19"/>
      <c r="Y19"/>
    </row>
    <row r="20" spans="2:25" x14ac:dyDescent="0.25">
      <c r="G20" s="2"/>
      <c r="H20" s="2">
        <v>1</v>
      </c>
      <c r="I20" s="21"/>
      <c r="O20" s="1"/>
      <c r="P20" s="1"/>
      <c r="T20"/>
      <c r="U20"/>
      <c r="V20"/>
      <c r="W20"/>
      <c r="X20"/>
      <c r="Y20"/>
    </row>
    <row r="21" spans="2:25" x14ac:dyDescent="0.25">
      <c r="G21" s="2"/>
      <c r="H21" s="2">
        <v>1</v>
      </c>
      <c r="I21" s="21"/>
      <c r="O21" s="1"/>
      <c r="P21" s="1"/>
      <c r="T21"/>
      <c r="U21"/>
      <c r="V21"/>
      <c r="W21"/>
      <c r="X21"/>
      <c r="Y21"/>
    </row>
    <row r="22" spans="2:25" x14ac:dyDescent="0.25">
      <c r="G22" s="2"/>
      <c r="H22" s="2">
        <v>1</v>
      </c>
      <c r="I22" s="21"/>
      <c r="O22" s="1"/>
      <c r="P22" s="1"/>
      <c r="T22"/>
      <c r="U22"/>
      <c r="V22"/>
      <c r="W22"/>
      <c r="X22"/>
      <c r="Y22"/>
    </row>
    <row r="23" spans="2:25" x14ac:dyDescent="0.25">
      <c r="G23" s="2"/>
      <c r="H23" s="2">
        <v>1</v>
      </c>
      <c r="I23" s="21"/>
      <c r="O23" s="1"/>
      <c r="P23" s="1"/>
      <c r="T23"/>
      <c r="U23"/>
      <c r="V23"/>
      <c r="W23"/>
      <c r="X23"/>
      <c r="Y23"/>
    </row>
    <row r="24" spans="2:25" x14ac:dyDescent="0.25">
      <c r="G24" s="2"/>
      <c r="H24" s="2">
        <v>5</v>
      </c>
      <c r="I24" s="21"/>
      <c r="O24" s="1"/>
      <c r="P24" s="1"/>
      <c r="T24"/>
      <c r="U24"/>
      <c r="V24"/>
      <c r="W24"/>
      <c r="X24"/>
      <c r="Y24"/>
    </row>
    <row r="25" spans="2:25" x14ac:dyDescent="0.25">
      <c r="G25" s="2"/>
      <c r="H25" s="2"/>
      <c r="I25" s="21"/>
      <c r="O25" s="1"/>
      <c r="P25" s="1"/>
      <c r="T25"/>
      <c r="U25"/>
      <c r="V25"/>
      <c r="W25"/>
      <c r="X25"/>
      <c r="Y25"/>
    </row>
    <row r="26" spans="2:25" x14ac:dyDescent="0.25">
      <c r="G26" s="13" t="s">
        <v>26</v>
      </c>
      <c r="H26" s="13"/>
      <c r="I26" s="22"/>
      <c r="J26" s="1"/>
      <c r="N26" s="10"/>
      <c r="P26" s="1"/>
      <c r="Y26"/>
    </row>
  </sheetData>
  <mergeCells count="3">
    <mergeCell ref="G13:I13"/>
    <mergeCell ref="B12:D12"/>
    <mergeCell ref="L10:N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F2016-1D2B-438E-87E2-05ACEDDEECFD}">
  <dimension ref="A1"/>
  <sheetViews>
    <sheetView workbookViewId="0">
      <selection sqref="A1:XFD1"/>
    </sheetView>
  </sheetViews>
  <sheetFormatPr baseColWidth="10" defaultRowHeight="15" x14ac:dyDescent="0.25"/>
  <sheetData>
    <row r="1" spans="1:1" ht="27.75" customHeight="1" x14ac:dyDescent="0.25">
      <c r="A1" s="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Hernandez Ramirez</dc:creator>
  <cp:lastModifiedBy>Miguel Angel Hernandez Ramirez</cp:lastModifiedBy>
  <dcterms:created xsi:type="dcterms:W3CDTF">2020-02-04T18:17:06Z</dcterms:created>
  <dcterms:modified xsi:type="dcterms:W3CDTF">2020-02-06T18:22:39Z</dcterms:modified>
</cp:coreProperties>
</file>